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FORAL DE NAVARRA\NAVARRA\"/>
    </mc:Choice>
  </mc:AlternateContent>
  <xr:revisionPtr revIDLastSave="0" documentId="8_{7A97E4BC-D702-41E2-AD2D-5FA664B4EBEF}" xr6:coauthVersionLast="47" xr6:coauthVersionMax="47" xr10:uidLastSave="{00000000-0000-0000-0000-000000000000}"/>
  <bookViews>
    <workbookView xWindow="20" yWindow="740" windowWidth="19180" windowHeight="10060" xr2:uid="{173C3990-BDF8-4E42-B4E3-8A6078232A12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<sst xmlns="http://schemas.openxmlformats.org/spreadsheetml/2006/main" count="321" uniqueCount="249">
  <si>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</si>
  <si>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</si>
  <si>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</si>
  <si>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</si>
  <si>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</si>
  <si>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</si>
  <si>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</si>
  <si>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</si>
  <si>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</si>
  <si>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</si>
  <si>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</si>
  <si>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</si>
  <si>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</si>
  <si>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</si>
  <si>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AOIZ-AGOITZ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</si>
  <si>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</si>
  <si>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</si>
  <si>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</si>
  <si>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</si>
  <si>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</si>
  <si>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</si>
  <si>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</si>
  <si>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</si>
  <si>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</si>
  <si>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</si>
  <si>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</si>
  <si>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</si>
  <si>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</si>
  <si>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</si>
  <si>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</si>
  <si>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</si>
  <si>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</si>
  <si>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</si>
  <si>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</si>
  <si>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</si>
  <si>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</si>
  <si>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Abaurregaina/Abaurrea Alta</t>
  </si>
  <si>
    <t>Abaurrepea/Abaurrea Baja</t>
  </si>
  <si>
    <t>Aibar/Oibar</t>
  </si>
  <si>
    <t>Aoiz/Agoitz</t>
  </si>
  <si>
    <t>Aranguren</t>
  </si>
  <si>
    <t>Arce/Artzi</t>
  </si>
  <si>
    <t>Aria</t>
  </si>
  <si>
    <t>Aribe</t>
  </si>
  <si>
    <t>Auritz/Burguete</t>
  </si>
  <si>
    <t>Burgui/Burgi</t>
  </si>
  <si>
    <t>Cáseda</t>
  </si>
  <si>
    <t>Castillonuevo</t>
  </si>
  <si>
    <t>Erro</t>
  </si>
  <si>
    <t>Eslava</t>
  </si>
  <si>
    <t>Esparza de Salazar/Espartza Zaraitzu</t>
  </si>
  <si>
    <t>Esteribar</t>
  </si>
  <si>
    <t>Ezcároz/Ezkaroze</t>
  </si>
  <si>
    <t>Ezprogui</t>
  </si>
  <si>
    <t>Gallipienzo/Galipentzu</t>
  </si>
  <si>
    <t>Gallués/Galoze</t>
  </si>
  <si>
    <t>Garaioa</t>
  </si>
  <si>
    <t>Garde</t>
  </si>
  <si>
    <t>Garralda</t>
  </si>
  <si>
    <t>Güesa/Gorza</t>
  </si>
  <si>
    <t>Hiriberri/Villanueva de Aezkoa</t>
  </si>
  <si>
    <t>Huarte/Uharte</t>
  </si>
  <si>
    <t>Ibargoiti</t>
  </si>
  <si>
    <t>Isaba/Izaba</t>
  </si>
  <si>
    <t>Izagaondoa</t>
  </si>
  <si>
    <t>Izalzu/Itzaltzu</t>
  </si>
  <si>
    <t>Jaurrieta</t>
  </si>
  <si>
    <t>Javier</t>
  </si>
  <si>
    <t>Leache/Leatxe</t>
  </si>
  <si>
    <t>Lerga</t>
  </si>
  <si>
    <t>Liédena</t>
  </si>
  <si>
    <t>Lizoain-Arriasgoiti/Lizoainibar-Arriasgoiti</t>
  </si>
  <si>
    <t>Lónguida/Longida</t>
  </si>
  <si>
    <t>Lumbier</t>
  </si>
  <si>
    <t>Luzaide/Valcarlos</t>
  </si>
  <si>
    <t>Monreal/Elo</t>
  </si>
  <si>
    <t>Navascués/Nabaskoze</t>
  </si>
  <si>
    <t>Noáin (Valle de Elorz)/Noain (Elortzibar)</t>
  </si>
  <si>
    <t>Ochagavía/Otsagabia</t>
  </si>
  <si>
    <t>Orbaizeta</t>
  </si>
  <si>
    <t>Orbara</t>
  </si>
  <si>
    <t>Oronz/Orontze</t>
  </si>
  <si>
    <t>Oroz-Betelu/Orotz-Betelu</t>
  </si>
  <si>
    <t>Orreaga/Roncesvalles</t>
  </si>
  <si>
    <t>Petilla de Aragón</t>
  </si>
  <si>
    <t>Romanzado</t>
  </si>
  <si>
    <t>Roncal/Erronkari</t>
  </si>
  <si>
    <t>Sada</t>
  </si>
  <si>
    <t>Sangüesa/Zangoza</t>
  </si>
  <si>
    <t>Sarriés/Sartze</t>
  </si>
  <si>
    <t>Tiebas-Muruarte de Reta</t>
  </si>
  <si>
    <t>Unciti</t>
  </si>
  <si>
    <t>Urraul Alto</t>
  </si>
  <si>
    <t>Urraul Bajo</t>
  </si>
  <si>
    <t>Urroz-Villa</t>
  </si>
  <si>
    <t>Urzainqui/Urzainki</t>
  </si>
  <si>
    <t>Uztárroz/Uztarroze</t>
  </si>
  <si>
    <t>Valle de Egüés/Eguesibar</t>
  </si>
  <si>
    <t>Vidángoz/Bidankoze</t>
  </si>
  <si>
    <t>Yesa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</si>
  <si>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</si>
  <si>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</si>
  <si>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</si>
  <si>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</si>
  <si>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</si>
  <si>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</si>
  <si>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</si>
  <si>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</si>
  <si>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</si>
  <si>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</si>
  <si>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</si>
  <si>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</si>
  <si>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</si>
  <si>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</si>
  <si>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</si>
  <si>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</si>
  <si>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</si>
  <si>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</si>
  <si>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</si>
  <si>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</si>
  <si>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</si>
  <si>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</si>
  <si>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</si>
  <si>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</si>
  <si>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Bulgaria</t>
  </si>
  <si>
    <t>Colombia</t>
  </si>
  <si>
    <t>Marruecos</t>
  </si>
  <si>
    <t>Portugal</t>
  </si>
  <si>
    <t>Ucrania</t>
  </si>
  <si>
    <t>Peru</t>
  </si>
  <si>
    <t>Venezuela</t>
  </si>
  <si>
    <t>Italia</t>
  </si>
  <si>
    <t>China</t>
  </si>
  <si>
    <t>Brasil</t>
  </si>
  <si>
    <t>Ecuador</t>
  </si>
  <si>
    <t>Argentina</t>
  </si>
  <si>
    <t>Argelia</t>
  </si>
  <si>
    <t>Francia</t>
  </si>
  <si>
    <t>Otros paises de Asia</t>
  </si>
  <si>
    <t>Moldavia</t>
  </si>
  <si>
    <t>Nicaragua</t>
  </si>
  <si>
    <t>Honduras</t>
  </si>
  <si>
    <t>Senegal</t>
  </si>
  <si>
    <t>Reino Unido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</si>
  <si>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</si>
  <si>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</si>
  <si>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</si>
  <si>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</si>
  <si>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</si>
  <si>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</si>
  <si>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</si>
  <si>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</si>
  <si>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</si>
  <si>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</si>
  <si>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</si>
  <si>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</si>
  <si>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</si>
  <si>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</si>
  <si>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</si>
  <si>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</si>
  <si>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</si>
  <si>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</si>
  <si>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</si>
  <si>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</si>
  <si>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</si>
  <si>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</si>
  <si>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</si>
  <si>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</si>
  <si>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</si>
  <si>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</si>
  <si>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</si>
  <si>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</si>
  <si>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</si>
  <si>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</si>
  <si>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</si>
  <si>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</si>
  <si>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</si>
  <si>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</si>
  <si>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</si>
  <si>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</si>
  <si>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</si>
  <si>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</si>
  <si>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</si>
  <si>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</si>
  <si>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</si>
  <si>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</si>
  <si>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</si>
  <si>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</si>
  <si>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</si>
  <si>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</si>
  <si>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</si>
  <si>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</si>
  <si>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</si>
  <si>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</si>
  <si>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</si>
  <si>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</si>
  <si>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</si>
  <si>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</si>
  <si>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</si>
  <si>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</si>
  <si>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</si>
  <si>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</si>
  <si>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</si>
  <si>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</si>
  <si>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</si>
  <si>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</si>
  <si>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</si>
  <si>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</si>
  <si>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</si>
  <si>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</si>
  <si>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</si>
  <si>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</si>
  <si>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</si>
  <si>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</si>
  <si>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</si>
  <si>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</si>
  <si>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</si>
  <si>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</si>
  <si>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</si>
  <si>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</si>
  <si>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</si>
  <si>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</si>
  <si>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</si>
  <si>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</si>
  <si>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</si>
  <si>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</si>
  <si>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</si>
  <si>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</si>
  <si>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</si>
  <si>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</si>
  <si>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* Los datos para Navarra no son reales ya que no aparecen los datos para la mayoría de sus Entidades Locales en la fuente utilizada para esta publicación(SEPG)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</si>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</sst>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BF8E400C-D933-47BC-AF48-718BD1829317}"/>
    <cellStyle name="Normal" xfId="0" builtinId="0"/>
    <cellStyle name="Normal 2" xfId="1" xr:uid="{544BEBCA-E33F-49BD-9028-F9E5E1144146}"/>
    <cellStyle name="Porcentaje 2" xfId="2" xr:uid="{0AA94A42-CCC3-41A2-9EDF-CEB02DD93D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BF-40B6-B36D-3638DC53E2D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1BF-40B6-B36D-3638DC53E2D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1BF-40B6-B36D-3638DC53E2D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1BF-40B6-B36D-3638DC53E2D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1BF-40B6-B36D-3638DC53E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37661</c:v>
              </c:pt>
              <c:pt idx="1">
                <c:v>39299</c:v>
              </c:pt>
              <c:pt idx="2">
                <c:v>40847</c:v>
              </c:pt>
              <c:pt idx="3">
                <c:v>42689</c:v>
              </c:pt>
              <c:pt idx="4">
                <c:v>44332</c:v>
              </c:pt>
              <c:pt idx="5">
                <c:v>47823</c:v>
              </c:pt>
              <c:pt idx="6">
                <c:v>51623</c:v>
              </c:pt>
              <c:pt idx="7">
                <c:v>54715</c:v>
              </c:pt>
              <c:pt idx="8">
                <c:v>59205</c:v>
              </c:pt>
              <c:pt idx="9">
                <c:v>62087</c:v>
              </c:pt>
              <c:pt idx="10" formatCode="#,##0">
                <c:v>64207</c:v>
              </c:pt>
              <c:pt idx="11" formatCode="#,##0">
                <c:v>65871</c:v>
              </c:pt>
              <c:pt idx="12" formatCode="#,##0">
                <c:v>66835</c:v>
              </c:pt>
              <c:pt idx="13" formatCode="#,##0">
                <c:v>67573</c:v>
              </c:pt>
              <c:pt idx="14" formatCode="#,##0">
                <c:v>68382</c:v>
              </c:pt>
              <c:pt idx="15" formatCode="#,##0">
                <c:v>69228</c:v>
              </c:pt>
              <c:pt idx="16" formatCode="#,##0">
                <c:v>69859</c:v>
              </c:pt>
              <c:pt idx="17" formatCode="#,##0">
                <c:v>70813</c:v>
              </c:pt>
              <c:pt idx="18" formatCode="#,##0">
                <c:v>71753</c:v>
              </c:pt>
              <c:pt idx="19" formatCode="#,##0">
                <c:v>72388</c:v>
              </c:pt>
              <c:pt idx="20" formatCode="#,##0">
                <c:v>73236</c:v>
              </c:pt>
              <c:pt idx="21" formatCode="#,##0">
                <c:v>74489</c:v>
              </c:pt>
              <c:pt idx="22" formatCode="#,##0">
                <c:v>75259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AA8-4B68-BB83-FCBA34216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165A-483C-85FA-31228D25C83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165A-483C-85FA-31228D25C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E7-4304-A6CB-1B1FEC81249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0E7-4304-A6CB-1B1FEC81249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0E7-4304-A6CB-1B1FEC81249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0E7-4304-A6CB-1B1FEC81249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C0E7-4304-A6CB-1B1FEC812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EB-4610-B325-A1CB0A9C0B7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7EB-4610-B325-A1CB0A9C0B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7EB-4610-B325-A1CB0A9C0B7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7EB-4610-B325-A1CB0A9C0B7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F7EB-4610-B325-A1CB0A9C0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31-49DE-A2B0-61C217E3BF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B31-49DE-A2B0-61C217E3BFF4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B31-49DE-A2B0-61C217E3BFF4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31-49DE-A2B0-61C217E3BFF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6B31-49DE-A2B0-61C217E3B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06-4A12-8A32-36E2C9D2094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D06-4A12-8A32-36E2C9D2094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D06-4A12-8A32-36E2C9D2094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D06-4A12-8A32-36E2C9D20948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06-4A12-8A32-36E2C9D20948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06-4A12-8A32-36E2C9D209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7D06-4A12-8A32-36E2C9D20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2391CF0-4B7A-48B9-BD8E-F3AF06189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0BD9952-67E3-406F-87F4-AD4C47807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35B5482-E9B1-48B8-BED7-31903656B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645F518-7620-4EFC-B481-A3AC4E7B6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5156AE6-010B-47B4-8D42-3FBD77C1A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72EA7DE-3ED9-4049-9DA1-54B0AE1F8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2F68053A-86D4-48D2-AC62-33F5B75934AE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13B64CE5-AA5E-4504-8E85-5A005C9EB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0E52D14-7ADC-4E8A-9D5B-01E83065B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ED64108-01F5-418B-9D2C-E40A9C4F4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682CE694-8DDE-4C55-8E23-389101B05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2D683ABB-39D9-427C-A57D-E742E5C04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6F1A50D-7455-4F71-BF86-22DF8FBE9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BC28BE4-D45F-4562-AFDC-CF9336C9D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D017B61-9897-4158-84F3-9396A4113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49420791-B560-4738-B1B1-DB7884DD50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70C7807C-81CC-4967-8058-5F7AEED29E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30CCE2B3-438F-4982-B96B-71F32277D3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54665230-5CA0-4D03-AF79-6E4EA168C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02E29A03-20A1-403F-B93B-34DC0CD36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C2C2E84-EDEF-41DF-B884-F4EF91862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AEB30-F36D-4372-BCC5-DFC7E9805040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AOIZ-AGOITZ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E52F7BAF-4F4E-4C35-A41E-FD2A31DA01A6}"/>
    <hyperlink ref="B14:C14" location="Municipios!A1" display="Municipios" xr:uid="{1987E051-BC8E-414B-9DBD-A13E133DB242}"/>
    <hyperlink ref="B16:C16" location="'Datos Demograficos'!A1" display="Datos Demograficos" xr:uid="{8051DF74-737B-4953-9EA3-CBEC0C8852F3}"/>
    <hyperlink ref="B18:C18" location="Nacionalidades!A1" display="Nacionalidades" xr:uid="{872DAD77-131F-4CF2-9BB5-9712FCB25A03}"/>
    <hyperlink ref="H18:I18" location="Trabajo!A1" display="Trabajo" xr:uid="{4C3F2DF0-9E75-4AF3-932F-13FC2B678B9B}"/>
    <hyperlink ref="E12:F12" location="'Datos Economicos'!A1" display="Datos Económicos" xr:uid="{462AB1DE-8F9D-450D-A4B7-982D771FF1AB}"/>
    <hyperlink ref="E14" location="Trafico!A1" display="Tráfico" xr:uid="{7F2EA8F0-AE66-4937-92A1-AEE1C424BF34}"/>
    <hyperlink ref="E16:F16" location="'Plazas Turisticas'!A1" display="Plazas Turisticas" xr:uid="{EC4111FF-731A-4F36-8D90-CE1372B8836A}"/>
    <hyperlink ref="E18:F18" location="Bancos!A1" display="Bancos" xr:uid="{BAB4BCE8-25D0-4D02-AD43-A70D6541E699}"/>
    <hyperlink ref="H12" location="Presupuestos!A1" display="Presupuestos" xr:uid="{E746BE92-0BE2-4B50-8C99-025A045B3096}"/>
    <hyperlink ref="H14" location="'Datos Catastrales'!A1" display="Datos Catastrales" xr:uid="{5EB69792-068C-407B-BF54-9507D2E4D0E6}"/>
    <hyperlink ref="H16:I16" location="Hacienda!A1" display="Hacienda" xr:uid="{9E387FF9-BBD5-4E61-B085-3A8BAB9E576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BB1D7-4290-48BF-8D47-7FC28FA50656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194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155</v>
      </c>
      <c r="C14" s="101" t="s">
        <v>12</v>
      </c>
      <c r="D14" s="101" t="s">
        <v>195</v>
      </c>
      <c r="E14" s="101" t="s">
        <v>196</v>
      </c>
      <c r="F14" s="101" t="s">
        <v>197</v>
      </c>
      <c r="G14" s="102" t="s">
        <v>198</v>
      </c>
      <c r="H14" s="23"/>
    </row>
    <row r="15" spans="1:8" ht="33" customHeight="1" thickBot="1" x14ac:dyDescent="0.35">
      <c r="A15" s="20"/>
      <c r="B15" s="117">
        <v>73</v>
      </c>
      <c r="C15" s="115">
        <v>56</v>
      </c>
      <c r="D15" s="115">
        <v>0</v>
      </c>
      <c r="E15" s="115">
        <v>14</v>
      </c>
      <c r="F15" s="115">
        <v>0</v>
      </c>
      <c r="G15" s="116">
        <v>3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199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200</v>
      </c>
      <c r="F20" s="129">
        <v>5249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201</v>
      </c>
      <c r="F22" s="130">
        <v>7.0466780329981604E-2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202</v>
      </c>
      <c r="F24" s="129">
        <v>40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203</v>
      </c>
      <c r="F26" s="130">
        <v>0.625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694261BE-72BD-40BA-9433-CA6131E0A702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8542D-0B72-4175-BD47-0F547827FEDF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204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205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206</v>
      </c>
      <c r="C15" s="132" t="s">
        <v>207</v>
      </c>
      <c r="D15" s="132" t="s">
        <v>208</v>
      </c>
      <c r="E15" s="132" t="s">
        <v>209</v>
      </c>
      <c r="F15" s="132" t="s">
        <v>210</v>
      </c>
      <c r="G15" s="132" t="s">
        <v>211</v>
      </c>
      <c r="H15" s="132" t="s">
        <v>212</v>
      </c>
      <c r="I15" s="132" t="s">
        <v>213</v>
      </c>
      <c r="J15" s="132" t="s">
        <v>214</v>
      </c>
      <c r="K15" s="133" t="s">
        <v>215</v>
      </c>
      <c r="L15" s="134"/>
    </row>
    <row r="16" spans="1:12" ht="32.25" customHeight="1" thickBot="1" x14ac:dyDescent="0.35">
      <c r="A16" s="20"/>
      <c r="B16" s="135">
        <v>14718.788919999999</v>
      </c>
      <c r="C16" s="136">
        <v>1956.0500000000002</v>
      </c>
      <c r="D16" s="136">
        <v>7706.7028399999999</v>
      </c>
      <c r="E16" s="136">
        <v>16084.266949999999</v>
      </c>
      <c r="F16" s="136">
        <v>3448.0750299999995</v>
      </c>
      <c r="G16" s="136">
        <v>4410</v>
      </c>
      <c r="H16" s="136">
        <v>438.22</v>
      </c>
      <c r="I16" s="136">
        <v>27</v>
      </c>
      <c r="J16" s="136">
        <v>400.72</v>
      </c>
      <c r="K16" s="137">
        <v>49189.823740000007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216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217</v>
      </c>
      <c r="C19" s="132" t="s">
        <v>218</v>
      </c>
      <c r="D19" s="132" t="s">
        <v>219</v>
      </c>
      <c r="E19" s="132" t="s">
        <v>220</v>
      </c>
      <c r="F19" s="132" t="s">
        <v>221</v>
      </c>
      <c r="G19" s="132" t="s">
        <v>212</v>
      </c>
      <c r="H19" s="132" t="s">
        <v>213</v>
      </c>
      <c r="I19" s="132" t="s">
        <v>214</v>
      </c>
      <c r="J19" s="132" t="s">
        <v>222</v>
      </c>
      <c r="L19" s="23"/>
    </row>
    <row r="20" spans="1:12" ht="32.25" customHeight="1" thickBot="1" x14ac:dyDescent="0.35">
      <c r="A20" s="20"/>
      <c r="B20" s="135">
        <v>18382.132079999999</v>
      </c>
      <c r="C20" s="136">
        <v>16743.021929999999</v>
      </c>
      <c r="D20" s="136">
        <v>12.262049999999999</v>
      </c>
      <c r="E20" s="136">
        <v>4127.6985400000003</v>
      </c>
      <c r="F20" s="136">
        <v>6230.2618700000003</v>
      </c>
      <c r="G20" s="136">
        <v>563.65986999999996</v>
      </c>
      <c r="H20" s="136">
        <v>3</v>
      </c>
      <c r="I20" s="136">
        <v>569.07981000000007</v>
      </c>
      <c r="J20" s="137">
        <v>46632.823740000007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223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224</v>
      </c>
      <c r="C23" s="103" t="s">
        <v>225</v>
      </c>
      <c r="D23" s="103" t="s">
        <v>226</v>
      </c>
      <c r="E23" s="103" t="s">
        <v>227</v>
      </c>
      <c r="F23" s="103" t="s">
        <v>228</v>
      </c>
      <c r="G23" s="103" t="s">
        <v>229</v>
      </c>
      <c r="H23" s="104" t="s">
        <v>222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12317.174159999999</v>
      </c>
      <c r="C24" s="136">
        <v>9083.5716900000007</v>
      </c>
      <c r="D24" s="136">
        <v>16033.925389999999</v>
      </c>
      <c r="E24" s="136">
        <v>1736.6102999999998</v>
      </c>
      <c r="F24" s="136">
        <v>6881.2003400000003</v>
      </c>
      <c r="G24" s="136">
        <v>580.34186</v>
      </c>
      <c r="H24" s="137">
        <v>46632.82374</v>
      </c>
      <c r="I24" s="140"/>
      <c r="J24" s="141"/>
      <c r="K24" s="141"/>
      <c r="L24" s="23"/>
    </row>
    <row r="25" spans="1:12" ht="32.25" customHeight="1" x14ac:dyDescent="0.3">
      <c r="A25" s="20"/>
      <c r="B25" s="142" t="s">
        <v>230</v>
      </c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41EDDA99-91DD-42DB-AC5D-BDA8561423B5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3BFFE-A00B-4A1B-B7D4-995FA914BFAA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231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232</v>
      </c>
      <c r="C14" s="147"/>
      <c r="D14" s="147"/>
      <c r="E14" s="147"/>
      <c r="F14" s="148"/>
      <c r="I14" s="146" t="s">
        <v>233</v>
      </c>
      <c r="J14" s="148"/>
      <c r="K14" s="23"/>
    </row>
    <row r="15" spans="1:11" ht="51" customHeight="1" x14ac:dyDescent="0.3">
      <c r="A15" s="20"/>
      <c r="B15" s="100" t="s">
        <v>234</v>
      </c>
      <c r="C15" s="149"/>
      <c r="E15" s="150" t="s">
        <v>235</v>
      </c>
      <c r="F15" s="151"/>
      <c r="G15" s="20"/>
      <c r="I15" s="100" t="s">
        <v>236</v>
      </c>
      <c r="J15" s="149"/>
      <c r="K15" s="23"/>
    </row>
    <row r="16" spans="1:11" ht="51" customHeight="1" x14ac:dyDescent="0.3">
      <c r="A16" s="20"/>
      <c r="B16" s="150" t="s">
        <v>237</v>
      </c>
      <c r="C16" s="152"/>
      <c r="E16" s="150" t="s">
        <v>238</v>
      </c>
      <c r="F16" s="153"/>
      <c r="G16" s="20"/>
      <c r="I16" s="150" t="s">
        <v>239</v>
      </c>
      <c r="J16" s="152"/>
      <c r="K16" s="23"/>
    </row>
    <row r="17" spans="1:13" ht="51" customHeight="1" thickBot="1" x14ac:dyDescent="0.35">
      <c r="A17" s="20"/>
      <c r="B17" s="150" t="s">
        <v>240</v>
      </c>
      <c r="C17" s="152"/>
      <c r="E17" s="150" t="s">
        <v>241</v>
      </c>
      <c r="F17" s="153"/>
      <c r="G17" s="20"/>
      <c r="I17" s="154" t="s">
        <v>242</v>
      </c>
      <c r="J17" s="155"/>
      <c r="K17" s="23"/>
    </row>
    <row r="18" spans="1:13" ht="51" customHeight="1" thickBot="1" x14ac:dyDescent="0.35">
      <c r="A18" s="20"/>
      <c r="B18" s="154" t="s">
        <v>243</v>
      </c>
      <c r="C18" s="156"/>
      <c r="D18" s="157"/>
      <c r="E18" s="154" t="s">
        <v>244</v>
      </c>
      <c r="F18" s="158"/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FCB7785D-65EF-450A-8A1C-97CE4032DC87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8CD8F-18CF-453D-AD7A-457FF38305CD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245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246</v>
      </c>
      <c r="E15" s="53">
        <v>52517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247</v>
      </c>
      <c r="E17" s="53">
        <v>4481.1431212750176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23883.260869623173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248</v>
      </c>
      <c r="D21" s="80"/>
      <c r="E21" s="159">
        <v>0.90767794122690826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9B83E444-6DCA-4AD4-9C31-B64FF06F673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4FD84-CF26-4EA3-BBDC-1F2DA6F7544B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64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2964.240024805069</v>
      </c>
      <c r="H14" s="25" t="s">
        <v>17</v>
      </c>
      <c r="I14" s="26">
        <v>0.30242563829326591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75259</v>
      </c>
      <c r="H16" s="25" t="s">
        <v>17</v>
      </c>
      <c r="I16" s="26">
        <v>0.11094698326633085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8.0335906668969823E-2</v>
      </c>
      <c r="H18" s="25" t="s">
        <v>20</v>
      </c>
      <c r="I18" s="26">
        <v>0.12662070104211354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25.388969641535386</v>
      </c>
      <c r="H20" s="25" t="s">
        <v>20</v>
      </c>
      <c r="I20" s="33">
        <v>69.206706873839096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25.101656944684361</v>
      </c>
      <c r="H22" s="25" t="s">
        <v>20</v>
      </c>
      <c r="I22" s="33">
        <v>13.39722230821735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2603</v>
      </c>
      <c r="H24" s="25" t="s">
        <v>17</v>
      </c>
      <c r="I24" s="26">
        <v>0.11762313601446001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40755</v>
      </c>
      <c r="H26" s="25" t="s">
        <v>17</v>
      </c>
      <c r="I26" s="26">
        <v>0.14294382558433177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2707</v>
      </c>
      <c r="H28" s="25" t="s">
        <v>20</v>
      </c>
      <c r="I28" s="36">
        <v>29988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8288</v>
      </c>
      <c r="H30" s="25" t="s">
        <v>17</v>
      </c>
      <c r="I30" s="26">
        <v>0.18647766902913712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73</v>
      </c>
      <c r="H32" s="25" t="s">
        <v>17</v>
      </c>
      <c r="I32" s="26">
        <v>0.11162079510703364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7.0466780329981604E-2</v>
      </c>
      <c r="H34" s="25" t="s">
        <v>29</v>
      </c>
      <c r="I34" s="26">
        <v>0.625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55637</v>
      </c>
      <c r="H36" s="25" t="s">
        <v>17</v>
      </c>
      <c r="I36" s="26">
        <v>0.11544838261872796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56106.006070000003</v>
      </c>
      <c r="H38" s="25" t="s">
        <v>17</v>
      </c>
      <c r="I38" s="26">
        <v>0.11737857056894288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23883.260869623173</v>
      </c>
      <c r="H40" s="25" t="s">
        <v>20</v>
      </c>
      <c r="I40" s="36">
        <v>20347.36419725425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251B5AA3-C485-4199-B893-7A7605802079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419AE-8239-4367-BD68-2A1DDD37368D}">
  <sheetPr codeName="Hoja4">
    <pageSetUpPr fitToPage="1"/>
  </sheetPr>
  <dimension ref="A4:H87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2964.240024805069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27.4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25.101656944684361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122</v>
      </c>
    </row>
    <row r="25" spans="1:7" x14ac:dyDescent="0.3">
      <c r="B25" s="49" t="s">
        <v>37</v>
      </c>
      <c r="C25" s="50">
        <v>29</v>
      </c>
    </row>
    <row r="26" spans="1:7" x14ac:dyDescent="0.3">
      <c r="B26" s="49" t="s">
        <v>38</v>
      </c>
      <c r="C26" s="50">
        <v>764</v>
      </c>
    </row>
    <row r="27" spans="1:7" x14ac:dyDescent="0.3">
      <c r="B27" s="49" t="s">
        <v>39</v>
      </c>
      <c r="C27" s="50">
        <v>2994</v>
      </c>
    </row>
    <row r="28" spans="1:7" x14ac:dyDescent="0.3">
      <c r="B28" s="49" t="s">
        <v>40</v>
      </c>
      <c r="C28" s="50">
        <v>12782</v>
      </c>
    </row>
    <row r="29" spans="1:7" x14ac:dyDescent="0.3">
      <c r="B29" s="49" t="s">
        <v>41</v>
      </c>
      <c r="C29" s="50">
        <v>301</v>
      </c>
    </row>
    <row r="30" spans="1:7" x14ac:dyDescent="0.3">
      <c r="B30" s="49" t="s">
        <v>42</v>
      </c>
      <c r="C30" s="50">
        <v>51</v>
      </c>
    </row>
    <row r="31" spans="1:7" x14ac:dyDescent="0.3">
      <c r="B31" s="49" t="s">
        <v>43</v>
      </c>
      <c r="C31" s="50">
        <v>32</v>
      </c>
    </row>
    <row r="32" spans="1:7" x14ac:dyDescent="0.3">
      <c r="B32" s="49" t="s">
        <v>44</v>
      </c>
      <c r="C32" s="50">
        <v>230</v>
      </c>
    </row>
    <row r="33" spans="2:3" x14ac:dyDescent="0.3">
      <c r="B33" s="49" t="s">
        <v>45</v>
      </c>
      <c r="C33" s="50">
        <v>192</v>
      </c>
    </row>
    <row r="34" spans="2:3" x14ac:dyDescent="0.3">
      <c r="B34" s="49" t="s">
        <v>46</v>
      </c>
      <c r="C34" s="50">
        <v>933</v>
      </c>
    </row>
    <row r="35" spans="2:3" x14ac:dyDescent="0.3">
      <c r="B35" s="49" t="s">
        <v>47</v>
      </c>
      <c r="C35" s="50">
        <v>15</v>
      </c>
    </row>
    <row r="36" spans="2:3" x14ac:dyDescent="0.3">
      <c r="B36" s="49" t="s">
        <v>48</v>
      </c>
      <c r="C36" s="50">
        <v>814</v>
      </c>
    </row>
    <row r="37" spans="2:3" x14ac:dyDescent="0.3">
      <c r="B37" s="49" t="s">
        <v>49</v>
      </c>
      <c r="C37" s="50">
        <v>106</v>
      </c>
    </row>
    <row r="38" spans="2:3" x14ac:dyDescent="0.3">
      <c r="B38" s="49" t="s">
        <v>50</v>
      </c>
      <c r="C38" s="50">
        <v>77</v>
      </c>
    </row>
    <row r="39" spans="2:3" x14ac:dyDescent="0.3">
      <c r="B39" s="49" t="s">
        <v>51</v>
      </c>
      <c r="C39" s="50">
        <v>2878</v>
      </c>
    </row>
    <row r="40" spans="2:3" x14ac:dyDescent="0.3">
      <c r="B40" s="49" t="s">
        <v>52</v>
      </c>
      <c r="C40" s="50">
        <v>304</v>
      </c>
    </row>
    <row r="41" spans="2:3" x14ac:dyDescent="0.3">
      <c r="B41" s="49" t="s">
        <v>53</v>
      </c>
      <c r="C41" s="50">
        <v>51</v>
      </c>
    </row>
    <row r="42" spans="2:3" x14ac:dyDescent="0.3">
      <c r="B42" s="49" t="s">
        <v>54</v>
      </c>
      <c r="C42" s="50">
        <v>98</v>
      </c>
    </row>
    <row r="43" spans="2:3" x14ac:dyDescent="0.3">
      <c r="B43" s="49" t="s">
        <v>55</v>
      </c>
      <c r="C43" s="50">
        <v>98</v>
      </c>
    </row>
    <row r="44" spans="2:3" x14ac:dyDescent="0.3">
      <c r="B44" s="49" t="s">
        <v>56</v>
      </c>
      <c r="C44" s="50">
        <v>90</v>
      </c>
    </row>
    <row r="45" spans="2:3" x14ac:dyDescent="0.3">
      <c r="B45" s="49" t="s">
        <v>57</v>
      </c>
      <c r="C45" s="50">
        <v>130</v>
      </c>
    </row>
    <row r="46" spans="2:3" x14ac:dyDescent="0.3">
      <c r="B46" s="49" t="s">
        <v>58</v>
      </c>
      <c r="C46" s="50">
        <v>189</v>
      </c>
    </row>
    <row r="47" spans="2:3" x14ac:dyDescent="0.3">
      <c r="B47" s="49" t="s">
        <v>59</v>
      </c>
      <c r="C47" s="50">
        <v>37</v>
      </c>
    </row>
    <row r="48" spans="2:3" x14ac:dyDescent="0.3">
      <c r="B48" s="49" t="s">
        <v>60</v>
      </c>
      <c r="C48" s="50">
        <v>100</v>
      </c>
    </row>
    <row r="49" spans="2:3" x14ac:dyDescent="0.3">
      <c r="B49" s="49" t="s">
        <v>61</v>
      </c>
      <c r="C49" s="50">
        <v>7728</v>
      </c>
    </row>
    <row r="50" spans="2:3" x14ac:dyDescent="0.3">
      <c r="B50" s="49" t="s">
        <v>62</v>
      </c>
      <c r="C50" s="50">
        <v>269</v>
      </c>
    </row>
    <row r="51" spans="2:3" x14ac:dyDescent="0.3">
      <c r="B51" s="49" t="s">
        <v>63</v>
      </c>
      <c r="C51" s="50">
        <v>384</v>
      </c>
    </row>
    <row r="52" spans="2:3" x14ac:dyDescent="0.3">
      <c r="B52" s="49" t="s">
        <v>64</v>
      </c>
      <c r="C52" s="50">
        <v>160</v>
      </c>
    </row>
    <row r="53" spans="2:3" x14ac:dyDescent="0.3">
      <c r="B53" s="49" t="s">
        <v>65</v>
      </c>
      <c r="C53" s="50">
        <v>38</v>
      </c>
    </row>
    <row r="54" spans="2:3" x14ac:dyDescent="0.3">
      <c r="B54" s="49" t="s">
        <v>66</v>
      </c>
      <c r="C54" s="50">
        <v>180</v>
      </c>
    </row>
    <row r="55" spans="2:3" x14ac:dyDescent="0.3">
      <c r="B55" s="49" t="s">
        <v>67</v>
      </c>
      <c r="C55" s="50">
        <v>110</v>
      </c>
    </row>
    <row r="56" spans="2:3" x14ac:dyDescent="0.3">
      <c r="B56" s="49" t="s">
        <v>68</v>
      </c>
      <c r="C56" s="50">
        <v>40</v>
      </c>
    </row>
    <row r="57" spans="2:3" x14ac:dyDescent="0.3">
      <c r="B57" s="49" t="s">
        <v>69</v>
      </c>
      <c r="C57" s="50">
        <v>45</v>
      </c>
    </row>
    <row r="58" spans="2:3" x14ac:dyDescent="0.3">
      <c r="B58" s="49" t="s">
        <v>70</v>
      </c>
      <c r="C58" s="50">
        <v>352</v>
      </c>
    </row>
    <row r="59" spans="2:3" x14ac:dyDescent="0.3">
      <c r="B59" s="49" t="s">
        <v>71</v>
      </c>
      <c r="C59" s="50">
        <v>288</v>
      </c>
    </row>
    <row r="60" spans="2:3" x14ac:dyDescent="0.3">
      <c r="B60" s="49" t="s">
        <v>72</v>
      </c>
      <c r="C60" s="50">
        <v>301</v>
      </c>
    </row>
    <row r="61" spans="2:3" x14ac:dyDescent="0.3">
      <c r="B61" s="49" t="s">
        <v>73</v>
      </c>
      <c r="C61" s="50">
        <v>1330</v>
      </c>
    </row>
    <row r="62" spans="2:3" x14ac:dyDescent="0.3">
      <c r="B62" s="49" t="s">
        <v>74</v>
      </c>
      <c r="C62" s="50">
        <v>324</v>
      </c>
    </row>
    <row r="63" spans="2:3" x14ac:dyDescent="0.3">
      <c r="B63" s="49" t="s">
        <v>75</v>
      </c>
      <c r="C63" s="50">
        <v>514</v>
      </c>
    </row>
    <row r="64" spans="2:3" x14ac:dyDescent="0.3">
      <c r="B64" s="49" t="s">
        <v>76</v>
      </c>
      <c r="C64" s="50">
        <v>118</v>
      </c>
    </row>
    <row r="65" spans="2:3" x14ac:dyDescent="0.3">
      <c r="B65" s="49" t="s">
        <v>77</v>
      </c>
      <c r="C65" s="50">
        <v>8453</v>
      </c>
    </row>
    <row r="66" spans="2:3" x14ac:dyDescent="0.3">
      <c r="B66" s="49" t="s">
        <v>78</v>
      </c>
      <c r="C66" s="50">
        <v>490</v>
      </c>
    </row>
    <row r="67" spans="2:3" x14ac:dyDescent="0.3">
      <c r="B67" s="49" t="s">
        <v>79</v>
      </c>
      <c r="C67" s="50">
        <v>189</v>
      </c>
    </row>
    <row r="68" spans="2:3" x14ac:dyDescent="0.3">
      <c r="B68" s="49" t="s">
        <v>80</v>
      </c>
      <c r="C68" s="50">
        <v>29</v>
      </c>
    </row>
    <row r="69" spans="2:3" x14ac:dyDescent="0.3">
      <c r="B69" s="49" t="s">
        <v>81</v>
      </c>
      <c r="C69" s="50">
        <v>51</v>
      </c>
    </row>
    <row r="70" spans="2:3" x14ac:dyDescent="0.3">
      <c r="B70" s="49" t="s">
        <v>82</v>
      </c>
      <c r="C70" s="50">
        <v>143</v>
      </c>
    </row>
    <row r="71" spans="2:3" x14ac:dyDescent="0.3">
      <c r="B71" s="49" t="s">
        <v>83</v>
      </c>
      <c r="C71" s="50">
        <v>20</v>
      </c>
    </row>
    <row r="72" spans="2:3" x14ac:dyDescent="0.3">
      <c r="B72" s="49" t="s">
        <v>84</v>
      </c>
      <c r="C72" s="50">
        <v>28</v>
      </c>
    </row>
    <row r="73" spans="2:3" x14ac:dyDescent="0.3">
      <c r="B73" s="49" t="s">
        <v>85</v>
      </c>
      <c r="C73" s="50">
        <v>190</v>
      </c>
    </row>
    <row r="74" spans="2:3" x14ac:dyDescent="0.3">
      <c r="B74" s="49" t="s">
        <v>86</v>
      </c>
      <c r="C74" s="50">
        <v>215</v>
      </c>
    </row>
    <row r="75" spans="2:3" x14ac:dyDescent="0.3">
      <c r="B75" s="49" t="s">
        <v>87</v>
      </c>
      <c r="C75" s="50">
        <v>134</v>
      </c>
    </row>
    <row r="76" spans="2:3" x14ac:dyDescent="0.3">
      <c r="B76" s="49" t="s">
        <v>88</v>
      </c>
      <c r="C76" s="50">
        <v>4876</v>
      </c>
    </row>
    <row r="77" spans="2:3" x14ac:dyDescent="0.3">
      <c r="B77" s="49" t="s">
        <v>89</v>
      </c>
      <c r="C77" s="50">
        <v>60</v>
      </c>
    </row>
    <row r="78" spans="2:3" x14ac:dyDescent="0.3">
      <c r="B78" s="49" t="s">
        <v>90</v>
      </c>
      <c r="C78" s="50">
        <v>659</v>
      </c>
    </row>
    <row r="79" spans="2:3" x14ac:dyDescent="0.3">
      <c r="B79" s="49" t="s">
        <v>91</v>
      </c>
      <c r="C79" s="50">
        <v>241</v>
      </c>
    </row>
    <row r="80" spans="2:3" x14ac:dyDescent="0.3">
      <c r="B80" s="49" t="s">
        <v>92</v>
      </c>
      <c r="C80" s="50">
        <v>136</v>
      </c>
    </row>
    <row r="81" spans="2:3" x14ac:dyDescent="0.3">
      <c r="B81" s="49" t="s">
        <v>93</v>
      </c>
      <c r="C81" s="50">
        <v>322</v>
      </c>
    </row>
    <row r="82" spans="2:3" x14ac:dyDescent="0.3">
      <c r="B82" s="49" t="s">
        <v>94</v>
      </c>
      <c r="C82" s="50">
        <v>403</v>
      </c>
    </row>
    <row r="83" spans="2:3" x14ac:dyDescent="0.3">
      <c r="B83" s="49" t="s">
        <v>95</v>
      </c>
      <c r="C83" s="50">
        <v>78</v>
      </c>
    </row>
    <row r="84" spans="2:3" x14ac:dyDescent="0.3">
      <c r="B84" s="49" t="s">
        <v>96</v>
      </c>
      <c r="C84" s="50">
        <v>140</v>
      </c>
    </row>
    <row r="85" spans="2:3" x14ac:dyDescent="0.3">
      <c r="B85" s="49" t="s">
        <v>97</v>
      </c>
      <c r="C85" s="50">
        <v>22438</v>
      </c>
    </row>
    <row r="86" spans="2:3" x14ac:dyDescent="0.3">
      <c r="B86" s="49" t="s">
        <v>98</v>
      </c>
      <c r="C86" s="50">
        <v>76</v>
      </c>
    </row>
    <row r="87" spans="2:3" x14ac:dyDescent="0.3">
      <c r="B87" s="49" t="s">
        <v>99</v>
      </c>
      <c r="C87" s="50">
        <v>290</v>
      </c>
    </row>
  </sheetData>
  <mergeCells count="3">
    <mergeCell ref="C6:E6"/>
    <mergeCell ref="C8:E8"/>
    <mergeCell ref="C10:E10"/>
  </mergeCells>
  <hyperlinks>
    <hyperlink ref="A7" location="Indice!A1" display="Índice" xr:uid="{C15980E4-07C5-4397-9C34-572B60627E03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402DB-1306-41E8-98D5-B9DEA796D6FE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75259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100</v>
      </c>
      <c r="D13" s="26">
        <v>0.4912369284736709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101</v>
      </c>
      <c r="D15" s="26">
        <v>8.0335906668969823E-2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102</v>
      </c>
      <c r="C17" s="21"/>
      <c r="D17" s="26">
        <v>0.49930273328552077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25.388969641535386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103</v>
      </c>
      <c r="H24" s="42"/>
      <c r="I24" s="58"/>
      <c r="J24" s="26">
        <v>0.14735779109475278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104</v>
      </c>
      <c r="H26" s="42"/>
      <c r="J26" s="53">
        <v>487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105</v>
      </c>
      <c r="H28" s="59"/>
      <c r="I28" s="59"/>
      <c r="J28" s="53">
        <v>281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106</v>
      </c>
      <c r="H30" s="42"/>
      <c r="J30" s="53">
        <v>458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107</v>
      </c>
      <c r="H32" s="42"/>
      <c r="J32" s="53">
        <v>29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108</v>
      </c>
      <c r="H34" s="60"/>
      <c r="I34" s="60" t="s">
        <v>109</v>
      </c>
      <c r="J34" s="60"/>
      <c r="K34" s="23"/>
    </row>
    <row r="35" spans="1:11" ht="14" x14ac:dyDescent="0.3">
      <c r="A35" s="20"/>
      <c r="C35" s="42"/>
      <c r="G35" s="61">
        <v>15067</v>
      </c>
      <c r="H35" s="61"/>
      <c r="I35" s="61">
        <v>16946</v>
      </c>
      <c r="J35" s="61"/>
      <c r="K35" s="23"/>
    </row>
    <row r="36" spans="1:11" ht="14" x14ac:dyDescent="0.3">
      <c r="A36" s="20"/>
      <c r="C36" s="42"/>
      <c r="G36" s="62" t="s">
        <v>110</v>
      </c>
      <c r="H36" s="62" t="s">
        <v>111</v>
      </c>
      <c r="I36" s="62" t="s">
        <v>110</v>
      </c>
      <c r="J36" s="62" t="s">
        <v>111</v>
      </c>
      <c r="K36" s="23"/>
    </row>
    <row r="37" spans="1:11" ht="14" x14ac:dyDescent="0.3">
      <c r="A37" s="20"/>
      <c r="B37" s="21" t="s">
        <v>112</v>
      </c>
      <c r="C37" s="42"/>
      <c r="G37" s="63">
        <v>7782</v>
      </c>
      <c r="H37" s="63">
        <v>7285</v>
      </c>
      <c r="I37" s="63">
        <v>8764</v>
      </c>
      <c r="J37" s="63">
        <v>8182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5C9C577E-5851-4771-A707-2103165A145D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BBB6E-5989-424D-9E0E-9D5B55F50937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113</v>
      </c>
      <c r="C11" s="65">
        <v>69213</v>
      </c>
      <c r="D11" s="66"/>
      <c r="E11" s="67" t="s">
        <v>114</v>
      </c>
      <c r="F11" s="65">
        <v>6046</v>
      </c>
      <c r="G11" s="67" t="s">
        <v>115</v>
      </c>
      <c r="H11" s="66"/>
      <c r="I11" s="65">
        <v>2792</v>
      </c>
      <c r="J11" s="67" t="s">
        <v>116</v>
      </c>
      <c r="K11" s="68">
        <v>785</v>
      </c>
    </row>
    <row r="12" spans="1:11" ht="30.75" customHeight="1" thickBot="1" x14ac:dyDescent="0.35">
      <c r="B12" s="64" t="s">
        <v>117</v>
      </c>
      <c r="C12" s="65">
        <v>2059</v>
      </c>
      <c r="D12" s="67"/>
      <c r="E12" s="67" t="s">
        <v>118</v>
      </c>
      <c r="F12" s="65">
        <v>370</v>
      </c>
      <c r="G12" s="67" t="s">
        <v>119</v>
      </c>
      <c r="H12" s="67"/>
      <c r="I12" s="65">
        <v>3</v>
      </c>
      <c r="J12" s="67" t="s">
        <v>120</v>
      </c>
      <c r="K12" s="68">
        <v>37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121</v>
      </c>
      <c r="C14" s="71"/>
      <c r="D14" s="71"/>
      <c r="E14" s="72"/>
      <c r="G14" s="73" t="s">
        <v>122</v>
      </c>
      <c r="H14" s="74"/>
      <c r="I14" s="75">
        <f>'Datos Generales'!G16</f>
        <v>75259</v>
      </c>
      <c r="J14" s="69"/>
      <c r="K14" s="69"/>
    </row>
    <row r="16" spans="1:11" x14ac:dyDescent="0.3">
      <c r="B16" s="21" t="s">
        <v>123</v>
      </c>
      <c r="C16" s="76">
        <v>780</v>
      </c>
    </row>
    <row r="17" spans="2:3" x14ac:dyDescent="0.3">
      <c r="B17" s="21" t="s">
        <v>124</v>
      </c>
      <c r="C17" s="76">
        <v>581</v>
      </c>
    </row>
    <row r="18" spans="2:3" x14ac:dyDescent="0.3">
      <c r="B18" s="21" t="s">
        <v>125</v>
      </c>
      <c r="C18" s="76">
        <v>516</v>
      </c>
    </row>
    <row r="19" spans="2:3" x14ac:dyDescent="0.3">
      <c r="B19" s="21" t="s">
        <v>126</v>
      </c>
      <c r="C19" s="76">
        <v>408</v>
      </c>
    </row>
    <row r="20" spans="2:3" x14ac:dyDescent="0.3">
      <c r="B20" s="21" t="s">
        <v>127</v>
      </c>
      <c r="C20" s="76">
        <v>304</v>
      </c>
    </row>
    <row r="21" spans="2:3" x14ac:dyDescent="0.3">
      <c r="B21" s="21" t="s">
        <v>128</v>
      </c>
      <c r="C21" s="76">
        <v>297</v>
      </c>
    </row>
    <row r="22" spans="2:3" x14ac:dyDescent="0.3">
      <c r="B22" s="21" t="s">
        <v>129</v>
      </c>
      <c r="C22" s="76">
        <v>255</v>
      </c>
    </row>
    <row r="23" spans="2:3" x14ac:dyDescent="0.3">
      <c r="B23" s="21" t="s">
        <v>130</v>
      </c>
      <c r="C23" s="76">
        <v>245</v>
      </c>
    </row>
    <row r="24" spans="2:3" x14ac:dyDescent="0.3">
      <c r="B24" s="21" t="s">
        <v>131</v>
      </c>
      <c r="C24" s="76">
        <v>225</v>
      </c>
    </row>
    <row r="25" spans="2:3" x14ac:dyDescent="0.3">
      <c r="B25" s="21" t="s">
        <v>132</v>
      </c>
      <c r="C25" s="76">
        <v>190</v>
      </c>
    </row>
    <row r="26" spans="2:3" x14ac:dyDescent="0.3">
      <c r="B26" s="21" t="s">
        <v>133</v>
      </c>
      <c r="C26" s="76">
        <v>163</v>
      </c>
    </row>
    <row r="27" spans="2:3" x14ac:dyDescent="0.3">
      <c r="B27" s="21" t="s">
        <v>134</v>
      </c>
      <c r="C27" s="76">
        <v>161</v>
      </c>
    </row>
    <row r="28" spans="2:3" x14ac:dyDescent="0.3">
      <c r="B28" s="21" t="s">
        <v>135</v>
      </c>
      <c r="C28" s="76">
        <v>159</v>
      </c>
    </row>
    <row r="29" spans="2:3" x14ac:dyDescent="0.3">
      <c r="B29" s="21" t="s">
        <v>136</v>
      </c>
      <c r="C29" s="76">
        <v>115</v>
      </c>
    </row>
    <row r="30" spans="2:3" x14ac:dyDescent="0.3">
      <c r="B30" s="21" t="s">
        <v>137</v>
      </c>
      <c r="C30" s="76">
        <v>113</v>
      </c>
    </row>
    <row r="31" spans="2:3" x14ac:dyDescent="0.3">
      <c r="B31" s="21" t="s">
        <v>138</v>
      </c>
      <c r="C31" s="76">
        <v>106</v>
      </c>
    </row>
    <row r="32" spans="2:3" x14ac:dyDescent="0.3">
      <c r="B32" s="21" t="s">
        <v>139</v>
      </c>
      <c r="C32" s="76">
        <v>105</v>
      </c>
    </row>
    <row r="33" spans="2:3" x14ac:dyDescent="0.3">
      <c r="B33" s="21" t="s">
        <v>140</v>
      </c>
      <c r="C33" s="76">
        <v>89</v>
      </c>
    </row>
    <row r="34" spans="2:3" x14ac:dyDescent="0.3">
      <c r="B34" s="21" t="s">
        <v>141</v>
      </c>
      <c r="C34" s="76">
        <v>85</v>
      </c>
    </row>
    <row r="35" spans="2:3" x14ac:dyDescent="0.3">
      <c r="B35" s="21" t="s">
        <v>142</v>
      </c>
      <c r="C35" s="76">
        <v>79</v>
      </c>
    </row>
    <row r="36" spans="2:3" x14ac:dyDescent="0.3">
      <c r="B36" s="21" t="s">
        <v>143</v>
      </c>
      <c r="C36" s="76">
        <v>75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CA28AD12-10E3-4675-B2FD-DE2A268053FD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4C35C-6358-4033-9467-599D733EC11F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144</v>
      </c>
      <c r="E12" s="78">
        <v>31220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145</v>
      </c>
      <c r="C14" s="79"/>
      <c r="D14" s="79"/>
      <c r="E14" s="78">
        <v>4499</v>
      </c>
    </row>
    <row r="15" spans="1:9" x14ac:dyDescent="0.3">
      <c r="A15" s="20"/>
      <c r="E15" s="78"/>
    </row>
    <row r="16" spans="1:9" x14ac:dyDescent="0.3">
      <c r="A16" s="20"/>
      <c r="B16" s="21" t="s">
        <v>146</v>
      </c>
      <c r="D16" s="80"/>
      <c r="E16" s="78">
        <v>2707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147</v>
      </c>
      <c r="D18" s="80"/>
      <c r="E18" s="78">
        <v>1792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148</v>
      </c>
      <c r="D20" s="80"/>
      <c r="E20" s="81">
        <v>4.2118128187651302E-2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149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150</v>
      </c>
      <c r="E26" s="86"/>
      <c r="F26" s="86"/>
      <c r="G26" s="86"/>
      <c r="H26" s="87"/>
    </row>
    <row r="27" spans="1:16" ht="15.5" thickBot="1" x14ac:dyDescent="0.35">
      <c r="C27" s="52"/>
      <c r="D27" s="88" t="s">
        <v>151</v>
      </c>
      <c r="E27" s="88" t="s">
        <v>152</v>
      </c>
      <c r="F27" s="88" t="s">
        <v>153</v>
      </c>
      <c r="G27" s="88" t="s">
        <v>154</v>
      </c>
      <c r="H27" s="88" t="s">
        <v>155</v>
      </c>
    </row>
    <row r="28" spans="1:16" ht="38.25" customHeight="1" thickBot="1" x14ac:dyDescent="0.35">
      <c r="C28" s="88" t="s">
        <v>156</v>
      </c>
      <c r="D28" s="89">
        <v>1581</v>
      </c>
      <c r="E28" s="89">
        <v>1030</v>
      </c>
      <c r="F28" s="89">
        <v>20925</v>
      </c>
      <c r="G28" s="90">
        <v>17219</v>
      </c>
      <c r="H28" s="90">
        <f>SUM(D28:G28)</f>
        <v>40755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32CC3D77-020F-4D22-8D27-8084CC4F272B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06BD4-9984-4537-837C-C0805A07C32C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157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158</v>
      </c>
      <c r="D13" s="94"/>
      <c r="E13" s="95"/>
      <c r="H13" s="93" t="s">
        <v>159</v>
      </c>
      <c r="I13" s="94"/>
      <c r="J13" s="94"/>
      <c r="K13" s="95"/>
      <c r="L13" s="52"/>
      <c r="M13" s="52"/>
      <c r="N13" s="93" t="s">
        <v>160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161</v>
      </c>
      <c r="D14" s="98" t="s">
        <v>162</v>
      </c>
      <c r="E14" s="98" t="s">
        <v>163</v>
      </c>
      <c r="G14" s="99"/>
      <c r="H14" s="100" t="s">
        <v>151</v>
      </c>
      <c r="I14" s="101" t="s">
        <v>152</v>
      </c>
      <c r="J14" s="101" t="s">
        <v>153</v>
      </c>
      <c r="K14" s="102" t="s">
        <v>154</v>
      </c>
      <c r="L14" s="52"/>
      <c r="M14" s="52"/>
      <c r="N14" s="97" t="s">
        <v>164</v>
      </c>
      <c r="O14" s="103" t="s">
        <v>165</v>
      </c>
      <c r="P14" s="103" t="s">
        <v>166</v>
      </c>
      <c r="Q14" s="104" t="s">
        <v>167</v>
      </c>
      <c r="R14" s="23"/>
    </row>
    <row r="15" spans="1:18" ht="34.5" customHeight="1" x14ac:dyDescent="0.3">
      <c r="A15" s="20"/>
      <c r="B15" s="105" t="s">
        <v>156</v>
      </c>
      <c r="C15" s="106">
        <v>720</v>
      </c>
      <c r="D15" s="107">
        <v>33528</v>
      </c>
      <c r="E15" s="108">
        <v>692</v>
      </c>
      <c r="G15" s="105" t="s">
        <v>156</v>
      </c>
      <c r="H15" s="109">
        <v>329</v>
      </c>
      <c r="I15" s="107">
        <v>846</v>
      </c>
      <c r="J15" s="107">
        <v>19012</v>
      </c>
      <c r="K15" s="110">
        <v>14753</v>
      </c>
      <c r="L15" s="111"/>
      <c r="M15" s="105" t="s">
        <v>156</v>
      </c>
      <c r="N15" s="112">
        <v>4989</v>
      </c>
      <c r="O15" s="112">
        <v>7832</v>
      </c>
      <c r="P15" s="112">
        <v>9257</v>
      </c>
      <c r="Q15" s="108">
        <v>12862</v>
      </c>
      <c r="R15" s="23"/>
    </row>
    <row r="16" spans="1:18" ht="34.5" customHeight="1" thickBot="1" x14ac:dyDescent="0.35">
      <c r="A16" s="20"/>
      <c r="B16" s="113" t="s">
        <v>168</v>
      </c>
      <c r="C16" s="114">
        <v>338</v>
      </c>
      <c r="D16" s="115">
        <v>1600</v>
      </c>
      <c r="E16" s="116">
        <v>665</v>
      </c>
      <c r="G16" s="113" t="s">
        <v>168</v>
      </c>
      <c r="H16" s="114">
        <v>20</v>
      </c>
      <c r="I16" s="115">
        <v>114</v>
      </c>
      <c r="J16" s="115">
        <v>941</v>
      </c>
      <c r="K16" s="116">
        <v>1528</v>
      </c>
      <c r="L16" s="111"/>
      <c r="M16" s="113" t="s">
        <v>168</v>
      </c>
      <c r="N16" s="115">
        <v>2118</v>
      </c>
      <c r="O16" s="115">
        <v>387</v>
      </c>
      <c r="P16" s="115">
        <v>81</v>
      </c>
      <c r="Q16" s="116">
        <v>17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C6EA00ED-A34B-4A7A-B8D0-44BDDFAA8163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C7B6D-8F10-4390-845C-39F20BCDA276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169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170</v>
      </c>
      <c r="C14" s="101" t="s">
        <v>171</v>
      </c>
      <c r="D14" s="101" t="s">
        <v>172</v>
      </c>
      <c r="E14" s="101" t="s">
        <v>173</v>
      </c>
      <c r="F14" s="101" t="s">
        <v>174</v>
      </c>
      <c r="G14" s="102" t="s">
        <v>175</v>
      </c>
      <c r="H14" s="111"/>
      <c r="I14" s="23"/>
    </row>
    <row r="15" spans="1:9" ht="32.25" customHeight="1" thickBot="1" x14ac:dyDescent="0.35">
      <c r="A15" s="20"/>
      <c r="B15" s="117">
        <v>37339</v>
      </c>
      <c r="C15" s="115">
        <v>5463</v>
      </c>
      <c r="D15" s="115">
        <v>9969</v>
      </c>
      <c r="E15" s="115">
        <v>34</v>
      </c>
      <c r="F15" s="115">
        <v>1150</v>
      </c>
      <c r="G15" s="116">
        <v>1682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176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177</v>
      </c>
      <c r="C20" s="101" t="s">
        <v>178</v>
      </c>
      <c r="D20" s="102" t="s">
        <v>179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24911</v>
      </c>
      <c r="C21" s="115">
        <v>19584</v>
      </c>
      <c r="D21" s="116">
        <v>44495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F8944B28-7C24-4B1D-9EE9-9E318ED946E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DB629-F57F-4482-96F6-E0FB78111059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180</v>
      </c>
      <c r="I12" s="23"/>
    </row>
    <row r="13" spans="1:9" ht="18.75" customHeight="1" x14ac:dyDescent="0.3">
      <c r="A13" s="20"/>
      <c r="B13" s="119" t="s">
        <v>181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182</v>
      </c>
      <c r="D15" s="101" t="s">
        <v>183</v>
      </c>
      <c r="E15" s="101" t="s">
        <v>184</v>
      </c>
      <c r="F15" s="101" t="s">
        <v>185</v>
      </c>
      <c r="G15" s="120" t="s">
        <v>186</v>
      </c>
      <c r="H15" s="102" t="s">
        <v>155</v>
      </c>
      <c r="I15" s="23"/>
    </row>
    <row r="16" spans="1:9" ht="33.75" customHeight="1" x14ac:dyDescent="0.3">
      <c r="A16" s="20"/>
      <c r="B16" s="121" t="s">
        <v>187</v>
      </c>
      <c r="C16" s="122">
        <v>33</v>
      </c>
      <c r="D16" s="122">
        <v>2</v>
      </c>
      <c r="E16" s="122">
        <v>54</v>
      </c>
      <c r="F16" s="122">
        <v>235</v>
      </c>
      <c r="G16" s="123">
        <v>22</v>
      </c>
      <c r="H16" s="124">
        <v>346</v>
      </c>
      <c r="I16" s="23"/>
    </row>
    <row r="17" spans="1:9" ht="32.25" customHeight="1" thickBot="1" x14ac:dyDescent="0.35">
      <c r="A17" s="20"/>
      <c r="B17" s="125" t="s">
        <v>188</v>
      </c>
      <c r="C17" s="115">
        <v>33</v>
      </c>
      <c r="D17" s="115">
        <v>7</v>
      </c>
      <c r="E17" s="115">
        <v>71</v>
      </c>
      <c r="F17" s="115">
        <v>242</v>
      </c>
      <c r="G17" s="126">
        <v>26</v>
      </c>
      <c r="H17" s="116">
        <v>379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189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182</v>
      </c>
      <c r="D21" s="101" t="s">
        <v>190</v>
      </c>
      <c r="E21" s="101" t="s">
        <v>191</v>
      </c>
      <c r="F21" s="101" t="s">
        <v>192</v>
      </c>
      <c r="G21" s="120" t="s">
        <v>193</v>
      </c>
      <c r="H21" s="102" t="s">
        <v>155</v>
      </c>
      <c r="I21" s="23"/>
    </row>
    <row r="22" spans="1:9" ht="33.75" customHeight="1" x14ac:dyDescent="0.3">
      <c r="A22" s="20"/>
      <c r="B22" s="121" t="s">
        <v>187</v>
      </c>
      <c r="C22" s="122">
        <v>253</v>
      </c>
      <c r="D22" s="122">
        <v>805</v>
      </c>
      <c r="E22" s="122">
        <v>1824</v>
      </c>
      <c r="F22" s="122">
        <v>1744</v>
      </c>
      <c r="G22" s="123">
        <v>603</v>
      </c>
      <c r="H22" s="124">
        <v>5229</v>
      </c>
      <c r="I22" s="23"/>
    </row>
    <row r="23" spans="1:9" ht="32.25" customHeight="1" thickBot="1" x14ac:dyDescent="0.35">
      <c r="A23" s="20"/>
      <c r="B23" s="125" t="s">
        <v>188</v>
      </c>
      <c r="C23" s="115">
        <v>252</v>
      </c>
      <c r="D23" s="115">
        <v>2923</v>
      </c>
      <c r="E23" s="115">
        <v>2357</v>
      </c>
      <c r="F23" s="115">
        <v>1817</v>
      </c>
      <c r="G23" s="126">
        <v>939</v>
      </c>
      <c r="H23" s="116">
        <v>8288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16F32426-86CA-469D-BE5D-FF2727C4C075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2025-06-02T10:39:39Z</dcterms:modified>
</cp:coreProperties>
</file>